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<sst xmlns="http://schemas.openxmlformats.org/spreadsheetml/2006/main" count="696" uniqueCount="299">
  <si>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</si>
  <si>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</si>
  <si>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</si>
  <si>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</si>
  <si>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</si>
  <si>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</si>
  <si>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</si>
  <si>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</si>
  <si>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</si>
  <si>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</si>
  <si>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</si>
  <si>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</si>
  <si>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</si>
  <si>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</si>
  <si>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</si>
  <si>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</si>
  <si>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</si>
  <si>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</si>
  <si>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</si>
  <si>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</si>
  <si>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</si>
  <si>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</si>
  <si>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</si>
  <si>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</si>
  <si>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</si>
  <si>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</si>
  <si>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</si>
  <si>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</si>
  <si>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</si>
  <si>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</si>
  <si>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</si>
  <si>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</si>
  <si>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</si>
  <si>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</si>
  <si>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</si>
  <si>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</si>
  <si>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</si>
  <si>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</si>
  <si>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</si>
  <si>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</si>
  <si>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</si>
  <si>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</si>
  <si>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</si>
  <si>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</si>
  <si>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</si>
  <si>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</si>
  <si>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</si>
  <si>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</si>
  <si>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</si>
  <si>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</si>
  <si>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</si>
  <si>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</si>
  <si>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</si>
  <si>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</si>
  <si>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</si>
  <si>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117004</t>
  </si>
  <si>
    <t>元江哈尼族彝族傣族自治县社会保险中心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</si>
  <si>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</si>
  <si>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</si>
  <si>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</si>
  <si>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</si>
  <si>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</si>
  <si>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</si>
  <si>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</si>
  <si>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</si>
  <si>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</si>
  <si>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</si>
  <si>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</si>
  <si>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</si>
  <si>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</si>
  <si>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</si>
  <si>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</si>
  <si>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</si>
  <si>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</si>
  <si>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</si>
  <si>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</si>
  <si>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</si>
  <si>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</si>
  <si>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</si>
  <si>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</si>
  <si>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</si>
  <si>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</si>
  <si>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</si>
  <si>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</si>
  <si>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</si>
  <si>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</si>
  <si>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</si>
  <si>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</si>
  <si>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</si>
  <si>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</si>
  <si>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</si>
  <si>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</si>
  <si>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</si>
  <si>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</si>
  <si>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</si>
  <si>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</si>
  <si>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</si>
  <si>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</si>
  <si>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</si>
  <si>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</si>
  <si>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</si>
  <si>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</si>
  <si>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</si>
  <si>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</si>
  <si>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</si>
  <si>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</si>
  <si>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</si>
  <si>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</si>
  <si>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</si>
  <si>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</si>
  <si>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</si>
  <si>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</si>
  <si>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</si>
  <si>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</si>
  <si>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</si>
  <si>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</si>
  <si>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</si>
  <si>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</si>
  <si>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</si>
  <si>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</si>
  <si>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</si>
  <si>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</si>
  <si>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</si>
  <si>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</si>
  <si>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</si>
  <si>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</si>
  <si>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</si>
  <si>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</si>
  <si>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</si>
  <si>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</si>
  <si>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</si>
  <si>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</si>
  <si>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</si>
  <si>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</si>
  <si>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</si>
  <si>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</si>
  <si>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</si>
  <si>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</si>
  <si>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</si>
  <si>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</si>
  <si>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</si>
  <si>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</si>
  <si>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</si>
  <si>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</si>
  <si>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</si>
  <si>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530428210000000015351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</si>
  <si>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</si>
  <si>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</si>
  <si>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</si>
  <si>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</si>
  <si>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</si>
  <si>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</si>
  <si>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</si>
  <si>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530428210000000015353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</si>
  <si>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</si>
  <si>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</si>
  <si>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</si>
  <si>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</si>
  <si>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</si>
  <si>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</si>
  <si>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</si>
  <si>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530428210000000015354</t>
  </si>
  <si>
    <t>30113</t>
  </si>
  <si>
    <t>530428210000000015358</t>
  </si>
  <si>
    <t>行政人员公务交通补贴</t>
  </si>
  <si>
    <t>30239</t>
  </si>
  <si>
    <t>其他交通费用</t>
  </si>
  <si>
    <t>530428210000000015359</t>
  </si>
  <si>
    <t>工会经费</t>
  </si>
  <si>
    <t>30228</t>
  </si>
  <si>
    <t>530428210000000015360</t>
  </si>
  <si>
    <t>一般公用经费</t>
  </si>
  <si>
    <t>30201</t>
  </si>
  <si>
    <t>办公费</t>
  </si>
  <si>
    <t>30299</t>
  </si>
  <si>
    <t>其他商品和服务支出</t>
  </si>
  <si>
    <t>530428231100001447720</t>
  </si>
  <si>
    <t>综合效能考核奖</t>
  </si>
  <si>
    <t>530428231100001447731</t>
  </si>
  <si>
    <t>离退休生活补助</t>
  </si>
  <si>
    <t>30305</t>
  </si>
  <si>
    <t>生活补助</t>
  </si>
  <si>
    <t>530428231100001447737</t>
  </si>
  <si>
    <t>福利费</t>
  </si>
  <si>
    <t>30229</t>
  </si>
  <si>
    <t>530428241100002272494</t>
  </si>
  <si>
    <t>编外人员经费</t>
  </si>
  <si>
    <t>30199</t>
  </si>
  <si>
    <t>其他工资福利支出</t>
  </si>
  <si>
    <t>530428241100003027546</t>
  </si>
  <si>
    <t>增加企业离休人员生活补助资金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</si>
  <si>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</si>
  <si>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</si>
  <si>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</si>
  <si>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</si>
  <si>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</si>
  <si>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</si>
  <si>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</si>
  <si>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遗属生活困难补助经费</t>
  </si>
  <si>
    <t>312 民生类</t>
  </si>
  <si>
    <t>530428241100002273884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</si>
  <si>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</si>
  <si>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</si>
  <si>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</si>
  <si>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</si>
  <si>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</si>
  <si>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</si>
  <si>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</si>
  <si>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</si>
  <si>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</si>
  <si>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</si>
  <si>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</si>
  <si>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</si>
  <si>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对于机关事业单位工作的离退休人员，其生前供养的直系亲属且没有经济收入来源的，经社保部门审批，符合领取供养待遇条件的，可以领取遗属生活困难补助费。我单位目前符合领取生活补助的一人</t>
  </si>
  <si>
    <t>产出指标</t>
  </si>
  <si>
    <t>数量指标</t>
  </si>
  <si>
    <t>足额发放率</t>
  </si>
  <si>
    <t>&gt;=</t>
  </si>
  <si>
    <t>90</t>
  </si>
  <si>
    <t>%</t>
  </si>
  <si>
    <t>定量指标</t>
  </si>
  <si>
    <t>反映按标准实际发放情况</t>
  </si>
  <si>
    <t>补助人数</t>
  </si>
  <si>
    <t>人</t>
  </si>
  <si>
    <t>反映补助人数</t>
  </si>
  <si>
    <t>质量指标</t>
  </si>
  <si>
    <t>补助标准准确率</t>
  </si>
  <si>
    <t>95</t>
  </si>
  <si>
    <t>反映生活补助标准情况</t>
  </si>
  <si>
    <t>效益指标</t>
  </si>
  <si>
    <t>社会效益</t>
  </si>
  <si>
    <t>基本生活水平保障率</t>
  </si>
  <si>
    <t>85</t>
  </si>
  <si>
    <t>反映补助人员基本生活水平提升情况</t>
  </si>
  <si>
    <t>满意度指标</t>
  </si>
  <si>
    <t>服务对象满意度</t>
  </si>
  <si>
    <t>受益对象满意度</t>
  </si>
  <si>
    <t>反映补助对象满意度情况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</si>
  <si>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</si>
  <si>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</si>
  <si>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</si>
  <si>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</si>
  <si>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</si>
  <si>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</si>
  <si>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</si>
  <si>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</si>
  <si>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</si>
  <si>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</si>
  <si>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</si>
  <si>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</si>
  <si>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</si>
  <si>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</si>
  <si>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</si>
  <si>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墨盒</t>
  </si>
  <si>
    <t>盒</t>
  </si>
  <si>
    <t>摄像机</t>
  </si>
  <si>
    <t>元</t>
  </si>
  <si>
    <t>纸张</t>
  </si>
  <si>
    <t>箱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</si>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</sst>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"单位名称："&amp;"元江哈尼族彝族傣族自治县社会保险中心"</f>
        <v>单位名称：元江哈尼族彝族傣族自治县社会保险中心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4332411.25</v>
      </c>
      <c r="C8" s="15" t="str">
        <f>"一"&amp;"、"&amp;"社会保障和就业支出"</f>
        <v>一、社会保障和就业支出</v>
      </c>
      <c r="D8" s="17">
        <v>3807166.13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210353.12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314892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5" t="s">
        <v>16</v>
      </c>
      <c r="B16" s="17"/>
      <c r="C16" s="68"/>
      <c r="D16" s="17"/>
    </row>
    <row r="17" ht="22.5" customHeight="1" spans="1:4">
      <c r="A17" s="65" t="s">
        <v>17</v>
      </c>
      <c r="B17" s="17"/>
      <c r="C17" s="68"/>
      <c r="D17" s="17"/>
    </row>
    <row r="18" ht="22.5" customHeight="1" spans="1:4">
      <c r="A18" s="65"/>
      <c r="B18" s="17"/>
      <c r="C18" s="68"/>
      <c r="D18" s="17"/>
    </row>
    <row r="19" ht="22.5" customHeight="1" spans="1:4">
      <c r="A19" s="66" t="s">
        <v>18</v>
      </c>
      <c r="B19" s="67">
        <v>4332411.25</v>
      </c>
      <c r="C19" s="68" t="s">
        <v>19</v>
      </c>
      <c r="D19" s="67">
        <v>4332411.25</v>
      </c>
    </row>
    <row r="20" ht="22.5" customHeight="1" spans="1:4">
      <c r="A20" s="75" t="s">
        <v>20</v>
      </c>
      <c r="B20" s="17"/>
      <c r="C20" s="76" t="s">
        <v>21</v>
      </c>
      <c r="D20" s="47"/>
    </row>
    <row r="21" ht="22.5" customHeight="1" spans="1:4">
      <c r="A21" s="65" t="s">
        <v>22</v>
      </c>
      <c r="B21" s="67"/>
      <c r="C21" s="65" t="s">
        <v>22</v>
      </c>
      <c r="D21" s="67"/>
    </row>
    <row r="22" ht="22.5" customHeight="1" spans="1:4">
      <c r="A22" s="65" t="s">
        <v>23</v>
      </c>
      <c r="B22" s="67"/>
      <c r="C22" s="65" t="s">
        <v>24</v>
      </c>
      <c r="D22" s="67"/>
    </row>
    <row r="23" ht="22.5" customHeight="1" spans="1:4">
      <c r="A23" s="66" t="s">
        <v>25</v>
      </c>
      <c r="B23" s="67">
        <v>4332411.25</v>
      </c>
      <c r="C23" s="68" t="s">
        <v>26</v>
      </c>
      <c r="D23" s="67">
        <v>4332411.25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238</v>
      </c>
    </row>
    <row r="3" ht="37.5" customHeight="1" spans="1:6">
      <c r="A3" s="4" t="s">
        <v>239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"单位名称："&amp;"元江哈尼族彝族傣族自治县社会保险中心"</f>
        <v>单位名称：元江哈尼族彝族傣族自治县社会保险中心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129</v>
      </c>
      <c r="B5" s="13" t="s">
        <v>59</v>
      </c>
      <c r="C5" s="13" t="s">
        <v>60</v>
      </c>
      <c r="D5" s="29" t="s">
        <v>240</v>
      </c>
      <c r="E5" s="29"/>
      <c r="F5" s="29"/>
    </row>
    <row r="6" ht="18.75" customHeight="1" spans="1:6">
      <c r="A6" s="13" t="s">
        <v>59</v>
      </c>
      <c r="B6" s="13" t="s">
        <v>59</v>
      </c>
      <c r="C6" s="13" t="s">
        <v>60</v>
      </c>
      <c r="D6" s="29" t="s">
        <v>34</v>
      </c>
      <c r="E6" s="29" t="s">
        <v>63</v>
      </c>
      <c r="F6" s="29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101</v>
      </c>
      <c r="B9" s="46"/>
      <c r="C9" s="46"/>
      <c r="D9" s="47"/>
      <c r="E9" s="47"/>
      <c r="F9" s="47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241</v>
      </c>
    </row>
    <row r="3" ht="45" customHeight="1" spans="1:17">
      <c r="A3" s="31" t="s">
        <v>242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243</v>
      </c>
      <c r="B5" s="22" t="s">
        <v>244</v>
      </c>
      <c r="C5" s="22" t="s">
        <v>245</v>
      </c>
      <c r="D5" s="22" t="s">
        <v>246</v>
      </c>
      <c r="E5" s="22" t="s">
        <v>247</v>
      </c>
      <c r="F5" s="22" t="s">
        <v>248</v>
      </c>
      <c r="G5" s="22" t="s">
        <v>136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249</v>
      </c>
      <c r="B6" s="22" t="s">
        <v>244</v>
      </c>
      <c r="C6" s="22" t="s">
        <v>245</v>
      </c>
      <c r="D6" s="22" t="s">
        <v>246</v>
      </c>
      <c r="E6" s="22" t="s">
        <v>247</v>
      </c>
      <c r="F6" s="22" t="s">
        <v>248</v>
      </c>
      <c r="G6" s="22" t="s">
        <v>32</v>
      </c>
      <c r="H6" s="22" t="s">
        <v>35</v>
      </c>
      <c r="I6" s="22" t="s">
        <v>250</v>
      </c>
      <c r="J6" s="22" t="s">
        <v>251</v>
      </c>
      <c r="K6" s="22" t="s">
        <v>38</v>
      </c>
      <c r="L6" s="22" t="s">
        <v>252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171</v>
      </c>
      <c r="B9" s="23"/>
      <c r="C9" s="23"/>
      <c r="D9" s="38"/>
      <c r="E9" s="38"/>
      <c r="F9" s="38"/>
      <c r="G9" s="38">
        <v>6000</v>
      </c>
      <c r="H9" s="38">
        <v>6000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253</v>
      </c>
      <c r="C10" s="23" t="str">
        <f>"A05040201"&amp;"  "&amp;"鼓粉盒"</f>
        <v>A05040201  鼓粉盒</v>
      </c>
      <c r="D10" s="39" t="s">
        <v>254</v>
      </c>
      <c r="E10" s="24">
        <v>10</v>
      </c>
      <c r="F10" s="38"/>
      <c r="G10" s="38">
        <v>1000</v>
      </c>
      <c r="H10" s="34">
        <v>1000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255</v>
      </c>
      <c r="C11" s="23" t="str">
        <f>"A02091103"&amp;"  "&amp;"摄录一体机"</f>
        <v>A02091103  摄录一体机</v>
      </c>
      <c r="D11" s="39" t="s">
        <v>256</v>
      </c>
      <c r="E11" s="24">
        <v>1</v>
      </c>
      <c r="F11" s="38"/>
      <c r="G11" s="38">
        <v>2000</v>
      </c>
      <c r="H11" s="34">
        <v>2000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257</v>
      </c>
      <c r="C12" s="23" t="str">
        <f>"A07100300"&amp;"  "&amp;"纸制品"</f>
        <v>A07100300  纸制品</v>
      </c>
      <c r="D12" s="39" t="s">
        <v>258</v>
      </c>
      <c r="E12" s="24">
        <v>20</v>
      </c>
      <c r="F12" s="38"/>
      <c r="G12" s="38">
        <v>3000</v>
      </c>
      <c r="H12" s="34">
        <v>3000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4" t="s">
        <v>32</v>
      </c>
      <c r="B13" s="24"/>
      <c r="C13" s="24"/>
      <c r="D13" s="39"/>
      <c r="E13" s="39"/>
      <c r="F13" s="38"/>
      <c r="G13" s="38">
        <v>6000</v>
      </c>
      <c r="H13" s="38">
        <v>6000</v>
      </c>
      <c r="I13" s="38"/>
      <c r="J13" s="38"/>
      <c r="K13" s="38"/>
      <c r="L13" s="38"/>
      <c r="M13" s="38"/>
      <c r="N13" s="38"/>
      <c r="O13" s="38"/>
      <c r="P13" s="38"/>
      <c r="Q13" s="38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259</v>
      </c>
    </row>
    <row r="3" ht="45" customHeight="1" spans="1:14">
      <c r="A3" s="31" t="s">
        <v>260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243</v>
      </c>
      <c r="B5" s="32" t="s">
        <v>261</v>
      </c>
      <c r="C5" s="32" t="s">
        <v>262</v>
      </c>
      <c r="D5" s="32" t="s">
        <v>136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249</v>
      </c>
      <c r="B6" s="32"/>
      <c r="C6" s="32" t="s">
        <v>263</v>
      </c>
      <c r="D6" s="32" t="s">
        <v>32</v>
      </c>
      <c r="E6" s="32" t="s">
        <v>35</v>
      </c>
      <c r="F6" s="32" t="s">
        <v>250</v>
      </c>
      <c r="G6" s="32" t="s">
        <v>251</v>
      </c>
      <c r="H6" s="32" t="s">
        <v>38</v>
      </c>
      <c r="I6" s="32" t="s">
        <v>252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264</v>
      </c>
    </row>
    <row r="3" ht="45.15" customHeight="1" spans="1:14">
      <c r="A3" s="25" t="s">
        <v>265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29</v>
      </c>
    </row>
    <row r="5" ht="22.5" customHeight="1" spans="1:14">
      <c r="A5" s="28" t="s">
        <v>266</v>
      </c>
      <c r="B5" s="28" t="s">
        <v>136</v>
      </c>
      <c r="C5" s="28"/>
      <c r="D5" s="28"/>
      <c r="E5" s="28" t="s">
        <v>267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32</v>
      </c>
      <c r="C6" s="28" t="s">
        <v>35</v>
      </c>
      <c r="D6" s="28" t="s">
        <v>250</v>
      </c>
      <c r="E6" s="29" t="s">
        <v>268</v>
      </c>
      <c r="F6" s="29" t="s">
        <v>269</v>
      </c>
      <c r="G6" s="29" t="s">
        <v>270</v>
      </c>
      <c r="H6" s="29" t="s">
        <v>271</v>
      </c>
      <c r="I6" s="29" t="s">
        <v>272</v>
      </c>
      <c r="J6" s="29" t="s">
        <v>273</v>
      </c>
      <c r="K6" s="29" t="s">
        <v>274</v>
      </c>
      <c r="L6" s="29" t="s">
        <v>275</v>
      </c>
      <c r="M6" s="29" t="s">
        <v>276</v>
      </c>
      <c r="N6" s="29" t="s">
        <v>277</v>
      </c>
    </row>
    <row r="7" ht="18.75" customHeight="1" spans="1:14">
      <c r="A7" s="28" t="s">
        <v>46</v>
      </c>
      <c r="B7" s="28" t="s">
        <v>47</v>
      </c>
      <c r="C7" s="28" t="s">
        <v>48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53</v>
      </c>
      <c r="I7" s="28" t="s">
        <v>54</v>
      </c>
      <c r="J7" s="28" t="s">
        <v>70</v>
      </c>
      <c r="K7" s="28" t="s">
        <v>278</v>
      </c>
      <c r="L7" s="28" t="s">
        <v>279</v>
      </c>
      <c r="M7" s="28" t="s">
        <v>280</v>
      </c>
      <c r="N7" s="28" t="s">
        <v>281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282</v>
      </c>
    </row>
    <row r="3" ht="52.05" customHeight="1" spans="1:10">
      <c r="A3" s="25" t="s">
        <v>283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203</v>
      </c>
      <c r="B5" s="22" t="s">
        <v>204</v>
      </c>
      <c r="C5" s="22" t="s">
        <v>205</v>
      </c>
      <c r="D5" s="22" t="s">
        <v>206</v>
      </c>
      <c r="E5" s="22" t="s">
        <v>207</v>
      </c>
      <c r="F5" s="22" t="s">
        <v>208</v>
      </c>
      <c r="G5" s="22" t="s">
        <v>209</v>
      </c>
      <c r="H5" s="22" t="s">
        <v>210</v>
      </c>
      <c r="I5" s="22" t="s">
        <v>211</v>
      </c>
      <c r="J5" s="22" t="s">
        <v>212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284</v>
      </c>
    </row>
    <row r="3" ht="41.4" customHeight="1" spans="1:8">
      <c r="A3" s="21" t="s">
        <v>285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129</v>
      </c>
      <c r="B5" s="22" t="s">
        <v>286</v>
      </c>
      <c r="C5" s="22" t="s">
        <v>287</v>
      </c>
      <c r="D5" s="22" t="s">
        <v>288</v>
      </c>
      <c r="E5" s="22" t="s">
        <v>246</v>
      </c>
      <c r="F5" s="22" t="s">
        <v>289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247</v>
      </c>
      <c r="G6" s="22" t="s">
        <v>290</v>
      </c>
      <c r="H6" s="22" t="s">
        <v>291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292</v>
      </c>
    </row>
    <row r="3" ht="45" customHeight="1" spans="1:11">
      <c r="A3" s="4" t="s">
        <v>293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193</v>
      </c>
      <c r="B5" s="13" t="s">
        <v>131</v>
      </c>
      <c r="C5" s="13" t="s">
        <v>194</v>
      </c>
      <c r="D5" s="13" t="s">
        <v>132</v>
      </c>
      <c r="E5" s="13" t="s">
        <v>133</v>
      </c>
      <c r="F5" s="13" t="s">
        <v>195</v>
      </c>
      <c r="G5" s="13" t="s">
        <v>135</v>
      </c>
      <c r="H5" s="13" t="s">
        <v>32</v>
      </c>
      <c r="I5" s="13" t="s">
        <v>294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295</v>
      </c>
    </row>
    <row r="3" ht="45" customHeight="1" spans="1:7">
      <c r="A3" s="4" t="s">
        <v>296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194</v>
      </c>
      <c r="B5" s="7" t="s">
        <v>193</v>
      </c>
      <c r="C5" s="7" t="s">
        <v>131</v>
      </c>
      <c r="D5" s="7" t="s">
        <v>297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199</v>
      </c>
      <c r="C9" s="10" t="s">
        <v>198</v>
      </c>
      <c r="D9" s="9" t="s">
        <v>298</v>
      </c>
      <c r="E9" s="11">
        <v>8316</v>
      </c>
      <c r="F9" s="11">
        <v>8652</v>
      </c>
      <c r="G9" s="11">
        <v>8652</v>
      </c>
    </row>
    <row r="10" ht="20.25" customHeight="1" spans="1:7">
      <c r="A10" s="12" t="s">
        <v>32</v>
      </c>
      <c r="B10" s="12"/>
      <c r="C10" s="12"/>
      <c r="D10" s="12"/>
      <c r="E10" s="11">
        <v>8316</v>
      </c>
      <c r="F10" s="11">
        <v>8652</v>
      </c>
      <c r="G10" s="11">
        <v>8652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69" t="s">
        <v>31</v>
      </c>
      <c r="C5" s="69" t="s">
        <v>32</v>
      </c>
      <c r="D5" s="69" t="s">
        <v>33</v>
      </c>
      <c r="E5" s="69"/>
      <c r="F5" s="69"/>
      <c r="G5" s="69"/>
      <c r="H5" s="69"/>
      <c r="I5" s="69"/>
      <c r="J5" s="72"/>
      <c r="K5" s="72"/>
      <c r="L5" s="72"/>
      <c r="M5" s="72"/>
      <c r="N5" s="72"/>
      <c r="O5" s="69" t="s">
        <v>20</v>
      </c>
      <c r="P5" s="69"/>
      <c r="Q5" s="69"/>
      <c r="R5" s="69"/>
      <c r="S5" s="69"/>
    </row>
    <row r="6" ht="18.75" customHeight="1" spans="1:19">
      <c r="A6" s="13"/>
      <c r="B6" s="69"/>
      <c r="C6" s="69"/>
      <c r="D6" s="70" t="s">
        <v>34</v>
      </c>
      <c r="E6" s="70" t="s">
        <v>35</v>
      </c>
      <c r="F6" s="70" t="s">
        <v>36</v>
      </c>
      <c r="G6" s="70" t="s">
        <v>37</v>
      </c>
      <c r="H6" s="70" t="s">
        <v>38</v>
      </c>
      <c r="I6" s="73" t="s">
        <v>39</v>
      </c>
      <c r="J6" s="74"/>
      <c r="K6" s="74"/>
      <c r="L6" s="74"/>
      <c r="M6" s="74"/>
      <c r="N6" s="74"/>
      <c r="O6" s="73" t="s">
        <v>34</v>
      </c>
      <c r="P6" s="73" t="s">
        <v>35</v>
      </c>
      <c r="Q6" s="73" t="s">
        <v>36</v>
      </c>
      <c r="R6" s="73" t="s">
        <v>37</v>
      </c>
      <c r="S6" s="70" t="s">
        <v>40</v>
      </c>
    </row>
    <row r="7" ht="18.75" customHeight="1" spans="1:19">
      <c r="A7" s="13"/>
      <c r="B7" s="69"/>
      <c r="C7" s="69"/>
      <c r="D7" s="70"/>
      <c r="E7" s="70"/>
      <c r="F7" s="70"/>
      <c r="G7" s="70"/>
      <c r="H7" s="70"/>
      <c r="I7" s="73" t="s">
        <v>34</v>
      </c>
      <c r="J7" s="73" t="s">
        <v>41</v>
      </c>
      <c r="K7" s="73" t="s">
        <v>42</v>
      </c>
      <c r="L7" s="73" t="s">
        <v>43</v>
      </c>
      <c r="M7" s="73" t="s">
        <v>44</v>
      </c>
      <c r="N7" s="73" t="s">
        <v>45</v>
      </c>
      <c r="O7" s="73"/>
      <c r="P7" s="73"/>
      <c r="Q7" s="73"/>
      <c r="R7" s="73"/>
      <c r="S7" s="70"/>
    </row>
    <row r="8" ht="18.75" customHeight="1" spans="1:19">
      <c r="A8" s="71" t="s">
        <v>46</v>
      </c>
      <c r="B8" s="14" t="s">
        <v>47</v>
      </c>
      <c r="C8" s="14" t="s">
        <v>48</v>
      </c>
      <c r="D8" s="14" t="s">
        <v>49</v>
      </c>
      <c r="E8" s="71" t="s">
        <v>50</v>
      </c>
      <c r="F8" s="14" t="s">
        <v>51</v>
      </c>
      <c r="G8" s="14" t="s">
        <v>52</v>
      </c>
      <c r="H8" s="71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4332411.25</v>
      </c>
      <c r="D9" s="17">
        <v>4332411.25</v>
      </c>
      <c r="E9" s="17">
        <v>4332411.25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6" t="s">
        <v>32</v>
      </c>
      <c r="B10" s="46"/>
      <c r="C10" s="17">
        <v>4332411.25</v>
      </c>
      <c r="D10" s="17">
        <v>4332411.25</v>
      </c>
      <c r="E10" s="17">
        <v>4332411.25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"单位名称："&amp;"元江哈尼族彝族傣族自治县社会保险中心"</f>
        <v>单位名称：元江哈尼族彝族傣族自治县社会保险中心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29" t="s">
        <v>32</v>
      </c>
      <c r="D5" s="29" t="s">
        <v>35</v>
      </c>
      <c r="E5" s="29"/>
      <c r="F5" s="29"/>
      <c r="G5" s="13" t="s">
        <v>36</v>
      </c>
      <c r="H5" s="29" t="s">
        <v>37</v>
      </c>
      <c r="I5" s="13" t="s">
        <v>61</v>
      </c>
      <c r="J5" s="29" t="s">
        <v>62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34</v>
      </c>
      <c r="E6" s="29" t="s">
        <v>63</v>
      </c>
      <c r="F6" s="29" t="s">
        <v>64</v>
      </c>
      <c r="G6" s="13"/>
      <c r="H6" s="29"/>
      <c r="I6" s="13"/>
      <c r="J6" s="29" t="s">
        <v>34</v>
      </c>
      <c r="K6" s="29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3807166.13</v>
      </c>
      <c r="D8" s="17">
        <v>3807166.13</v>
      </c>
      <c r="E8" s="17">
        <v>3798850.13</v>
      </c>
      <c r="F8" s="17">
        <v>8316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2" t="s">
        <v>73</v>
      </c>
      <c r="B9" s="62" t="s">
        <v>74</v>
      </c>
      <c r="C9" s="17">
        <v>3177811.73</v>
      </c>
      <c r="D9" s="17">
        <v>3177811.73</v>
      </c>
      <c r="E9" s="17">
        <v>3177811.73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3" t="s">
        <v>75</v>
      </c>
      <c r="B10" s="63" t="s">
        <v>76</v>
      </c>
      <c r="C10" s="17">
        <v>3177811.73</v>
      </c>
      <c r="D10" s="17">
        <v>3177811.73</v>
      </c>
      <c r="E10" s="17">
        <v>3177811.73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2" t="s">
        <v>77</v>
      </c>
      <c r="B11" s="62" t="s">
        <v>78</v>
      </c>
      <c r="C11" s="17">
        <v>621038.4</v>
      </c>
      <c r="D11" s="17">
        <v>621038.4</v>
      </c>
      <c r="E11" s="17">
        <v>621038.4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79</v>
      </c>
      <c r="B12" s="63" t="s">
        <v>80</v>
      </c>
      <c r="C12" s="17">
        <v>260400</v>
      </c>
      <c r="D12" s="17">
        <v>260400</v>
      </c>
      <c r="E12" s="17">
        <v>260400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81</v>
      </c>
      <c r="B13" s="63" t="s">
        <v>82</v>
      </c>
      <c r="C13" s="17">
        <v>360638.4</v>
      </c>
      <c r="D13" s="17">
        <v>360638.4</v>
      </c>
      <c r="E13" s="17">
        <v>360638.4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2" t="s">
        <v>83</v>
      </c>
      <c r="B14" s="62" t="s">
        <v>84</v>
      </c>
      <c r="C14" s="17">
        <v>8316</v>
      </c>
      <c r="D14" s="17">
        <v>8316</v>
      </c>
      <c r="E14" s="17"/>
      <c r="F14" s="17">
        <v>8316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85</v>
      </c>
      <c r="B15" s="63" t="s">
        <v>86</v>
      </c>
      <c r="C15" s="17">
        <v>8316</v>
      </c>
      <c r="D15" s="17">
        <v>8316</v>
      </c>
      <c r="E15" s="17"/>
      <c r="F15" s="17">
        <v>8316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87</v>
      </c>
      <c r="B16" s="16" t="s">
        <v>88</v>
      </c>
      <c r="C16" s="17">
        <v>210353.12</v>
      </c>
      <c r="D16" s="17">
        <v>210353.12</v>
      </c>
      <c r="E16" s="17">
        <v>210353.12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2" t="s">
        <v>89</v>
      </c>
      <c r="B17" s="62" t="s">
        <v>90</v>
      </c>
      <c r="C17" s="17">
        <v>210353.12</v>
      </c>
      <c r="D17" s="17">
        <v>210353.12</v>
      </c>
      <c r="E17" s="17">
        <v>210353.12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91</v>
      </c>
      <c r="B18" s="63" t="s">
        <v>92</v>
      </c>
      <c r="C18" s="17">
        <v>187081.17</v>
      </c>
      <c r="D18" s="17">
        <v>187081.17</v>
      </c>
      <c r="E18" s="17">
        <v>187081.17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93</v>
      </c>
      <c r="B19" s="63" t="s">
        <v>94</v>
      </c>
      <c r="C19" s="17">
        <v>23271.95</v>
      </c>
      <c r="D19" s="17">
        <v>23271.95</v>
      </c>
      <c r="E19" s="17">
        <v>23271.95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95</v>
      </c>
      <c r="B20" s="16" t="s">
        <v>96</v>
      </c>
      <c r="C20" s="17">
        <v>314892</v>
      </c>
      <c r="D20" s="17">
        <v>314892</v>
      </c>
      <c r="E20" s="17">
        <v>314892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2" t="s">
        <v>97</v>
      </c>
      <c r="B21" s="62" t="s">
        <v>98</v>
      </c>
      <c r="C21" s="17">
        <v>314892</v>
      </c>
      <c r="D21" s="17">
        <v>314892</v>
      </c>
      <c r="E21" s="17">
        <v>314892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99</v>
      </c>
      <c r="B22" s="63" t="s">
        <v>100</v>
      </c>
      <c r="C22" s="17">
        <v>314892</v>
      </c>
      <c r="D22" s="17">
        <v>314892</v>
      </c>
      <c r="E22" s="17">
        <v>314892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6" t="s">
        <v>101</v>
      </c>
      <c r="B23" s="46"/>
      <c r="C23" s="17">
        <v>4332411.25</v>
      </c>
      <c r="D23" s="17">
        <v>4332411.25</v>
      </c>
      <c r="E23" s="17">
        <v>4324095.25</v>
      </c>
      <c r="F23" s="17">
        <v>8316</v>
      </c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102</v>
      </c>
    </row>
    <row r="3" ht="45" customHeight="1" spans="1:4">
      <c r="A3" s="4" t="s">
        <v>103</v>
      </c>
      <c r="B3" s="4"/>
      <c r="C3" s="4"/>
      <c r="D3" s="4"/>
    </row>
    <row r="4" ht="18.75" customHeight="1" spans="1:4">
      <c r="A4" s="5" t="str">
        <f>"单位名称："&amp;"元江哈尼族彝族傣族自治县社会保险中心"</f>
        <v>单位名称：元江哈尼族彝族傣族自治县社会保险中心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104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105</v>
      </c>
      <c r="B8" s="17">
        <v>4332411.25</v>
      </c>
      <c r="C8" s="15" t="s">
        <v>106</v>
      </c>
      <c r="D8" s="17">
        <v>4332411.25</v>
      </c>
    </row>
    <row r="9" ht="22.5" customHeight="1" spans="1:4">
      <c r="A9" s="15" t="s">
        <v>107</v>
      </c>
      <c r="B9" s="17">
        <v>4332411.25</v>
      </c>
      <c r="C9" s="15" t="str">
        <f>"（"&amp;"一"&amp;"）"&amp;"社会保障和就业支出"</f>
        <v>（一）社会保障和就业支出</v>
      </c>
      <c r="D9" s="17">
        <v>3807166.13</v>
      </c>
    </row>
    <row r="10" ht="22.5" customHeight="1" spans="1:4">
      <c r="A10" s="15" t="s">
        <v>108</v>
      </c>
      <c r="B10" s="17"/>
      <c r="C10" s="15" t="str">
        <f>"（"&amp;"二"&amp;"）"&amp;"卫生健康支出"</f>
        <v>（二）卫生健康支出</v>
      </c>
      <c r="D10" s="17">
        <v>210353.12</v>
      </c>
    </row>
    <row r="11" ht="22.5" customHeight="1" spans="1:4">
      <c r="A11" s="15" t="s">
        <v>109</v>
      </c>
      <c r="B11" s="17"/>
      <c r="C11" s="15" t="str">
        <f>"（"&amp;"三"&amp;"）"&amp;"住房保障支出"</f>
        <v>（三）住房保障支出</v>
      </c>
      <c r="D11" s="17">
        <v>314892</v>
      </c>
    </row>
    <row r="12" ht="22.5" customHeight="1" spans="1:4">
      <c r="A12" s="15" t="s">
        <v>110</v>
      </c>
      <c r="B12" s="17"/>
      <c r="C12" s="15"/>
      <c r="D12" s="17"/>
    </row>
    <row r="13" ht="22.5" customHeight="1" spans="1:4">
      <c r="A13" s="15" t="s">
        <v>107</v>
      </c>
      <c r="B13" s="17"/>
      <c r="C13" s="15"/>
      <c r="D13" s="17"/>
    </row>
    <row r="14" ht="22.5" customHeight="1" spans="1:4">
      <c r="A14" s="15" t="s">
        <v>108</v>
      </c>
      <c r="B14" s="17"/>
      <c r="C14" s="15"/>
      <c r="D14" s="17"/>
    </row>
    <row r="15" ht="22.5" customHeight="1" spans="1:4">
      <c r="A15" s="15" t="s">
        <v>109</v>
      </c>
      <c r="B15" s="17"/>
      <c r="C15" s="15"/>
      <c r="D15" s="17"/>
    </row>
    <row r="16" ht="22.5" customHeight="1" spans="1:4">
      <c r="A16" s="65"/>
      <c r="B16" s="17"/>
      <c r="C16" s="15" t="s">
        <v>111</v>
      </c>
      <c r="D16" s="17"/>
    </row>
    <row r="17" ht="22.5" customHeight="1" spans="1:4">
      <c r="A17" s="66" t="s">
        <v>112</v>
      </c>
      <c r="B17" s="67">
        <v>4332411.25</v>
      </c>
      <c r="C17" s="68" t="s">
        <v>113</v>
      </c>
      <c r="D17" s="67">
        <v>4332411.25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114</v>
      </c>
    </row>
    <row r="3" ht="37.5" customHeight="1" spans="1:7">
      <c r="A3" s="4" t="s">
        <v>115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"单位名称："&amp;"元江哈尼族彝族傣族自治县社会保险中心"</f>
        <v>单位名称：元江哈尼族彝族傣族自治县社会保险中心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116</v>
      </c>
      <c r="B5" s="13" t="s">
        <v>60</v>
      </c>
      <c r="C5" s="29" t="s">
        <v>32</v>
      </c>
      <c r="D5" s="29" t="s">
        <v>63</v>
      </c>
      <c r="E5" s="29"/>
      <c r="F5" s="29"/>
      <c r="G5" s="13" t="s">
        <v>64</v>
      </c>
    </row>
    <row r="6" ht="18.75" customHeight="1" spans="1:7">
      <c r="A6" s="13" t="s">
        <v>59</v>
      </c>
      <c r="B6" s="13" t="s">
        <v>60</v>
      </c>
      <c r="C6" s="29"/>
      <c r="D6" s="29" t="s">
        <v>34</v>
      </c>
      <c r="E6" s="29" t="s">
        <v>117</v>
      </c>
      <c r="F6" s="29" t="s">
        <v>118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3807166.13</v>
      </c>
      <c r="D8" s="17">
        <v>3798850.13</v>
      </c>
      <c r="E8" s="17">
        <v>3354443.49</v>
      </c>
      <c r="F8" s="17">
        <v>444406.64</v>
      </c>
      <c r="G8" s="17">
        <v>8316</v>
      </c>
    </row>
    <row r="9" ht="20.25" customHeight="1" spans="1:7">
      <c r="A9" s="62" t="s">
        <v>73</v>
      </c>
      <c r="B9" s="62" t="s">
        <v>74</v>
      </c>
      <c r="C9" s="17">
        <v>3177811.73</v>
      </c>
      <c r="D9" s="17">
        <v>3177811.73</v>
      </c>
      <c r="E9" s="17">
        <v>2741805.09</v>
      </c>
      <c r="F9" s="17">
        <v>436006.64</v>
      </c>
      <c r="G9" s="17"/>
    </row>
    <row r="10" ht="20.25" customHeight="1" spans="1:7">
      <c r="A10" s="63" t="s">
        <v>75</v>
      </c>
      <c r="B10" s="63" t="s">
        <v>76</v>
      </c>
      <c r="C10" s="17">
        <v>3177811.73</v>
      </c>
      <c r="D10" s="17">
        <v>3177811.73</v>
      </c>
      <c r="E10" s="17">
        <v>2741805.09</v>
      </c>
      <c r="F10" s="17">
        <v>436006.64</v>
      </c>
      <c r="G10" s="17"/>
    </row>
    <row r="11" ht="20.25" customHeight="1" spans="1:7">
      <c r="A11" s="62" t="s">
        <v>77</v>
      </c>
      <c r="B11" s="62" t="s">
        <v>78</v>
      </c>
      <c r="C11" s="17">
        <v>621038.4</v>
      </c>
      <c r="D11" s="17">
        <v>621038.4</v>
      </c>
      <c r="E11" s="17">
        <v>612638.4</v>
      </c>
      <c r="F11" s="17">
        <v>8400</v>
      </c>
      <c r="G11" s="17"/>
    </row>
    <row r="12" ht="20.25" customHeight="1" spans="1:7">
      <c r="A12" s="63" t="s">
        <v>79</v>
      </c>
      <c r="B12" s="63" t="s">
        <v>80</v>
      </c>
      <c r="C12" s="17">
        <v>260400</v>
      </c>
      <c r="D12" s="17">
        <v>260400</v>
      </c>
      <c r="E12" s="17">
        <v>252000</v>
      </c>
      <c r="F12" s="17">
        <v>8400</v>
      </c>
      <c r="G12" s="17"/>
    </row>
    <row r="13" ht="20.25" customHeight="1" spans="1:7">
      <c r="A13" s="63" t="s">
        <v>81</v>
      </c>
      <c r="B13" s="63" t="s">
        <v>82</v>
      </c>
      <c r="C13" s="17">
        <v>360638.4</v>
      </c>
      <c r="D13" s="17">
        <v>360638.4</v>
      </c>
      <c r="E13" s="17">
        <v>360638.4</v>
      </c>
      <c r="F13" s="17"/>
      <c r="G13" s="17"/>
    </row>
    <row r="14" ht="20.25" customHeight="1" spans="1:7">
      <c r="A14" s="62" t="s">
        <v>83</v>
      </c>
      <c r="B14" s="62" t="s">
        <v>84</v>
      </c>
      <c r="C14" s="17">
        <v>8316</v>
      </c>
      <c r="D14" s="17"/>
      <c r="E14" s="17"/>
      <c r="F14" s="17"/>
      <c r="G14" s="17">
        <v>8316</v>
      </c>
    </row>
    <row r="15" ht="20.25" customHeight="1" spans="1:7">
      <c r="A15" s="63" t="s">
        <v>85</v>
      </c>
      <c r="B15" s="63" t="s">
        <v>86</v>
      </c>
      <c r="C15" s="17">
        <v>8316</v>
      </c>
      <c r="D15" s="17"/>
      <c r="E15" s="17"/>
      <c r="F15" s="17"/>
      <c r="G15" s="17">
        <v>8316</v>
      </c>
    </row>
    <row r="16" ht="20.25" customHeight="1" spans="1:7">
      <c r="A16" s="16" t="s">
        <v>87</v>
      </c>
      <c r="B16" s="16" t="s">
        <v>88</v>
      </c>
      <c r="C16" s="17">
        <v>210353.12</v>
      </c>
      <c r="D16" s="17">
        <v>210353.12</v>
      </c>
      <c r="E16" s="17">
        <v>210353.12</v>
      </c>
      <c r="F16" s="17"/>
      <c r="G16" s="17"/>
    </row>
    <row r="17" ht="20.25" customHeight="1" spans="1:7">
      <c r="A17" s="62" t="s">
        <v>89</v>
      </c>
      <c r="B17" s="62" t="s">
        <v>90</v>
      </c>
      <c r="C17" s="17">
        <v>210353.12</v>
      </c>
      <c r="D17" s="17">
        <v>210353.12</v>
      </c>
      <c r="E17" s="17">
        <v>210353.12</v>
      </c>
      <c r="F17" s="17"/>
      <c r="G17" s="17"/>
    </row>
    <row r="18" ht="20.25" customHeight="1" spans="1:7">
      <c r="A18" s="63" t="s">
        <v>91</v>
      </c>
      <c r="B18" s="63" t="s">
        <v>92</v>
      </c>
      <c r="C18" s="17">
        <v>187081.17</v>
      </c>
      <c r="D18" s="17">
        <v>187081.17</v>
      </c>
      <c r="E18" s="17">
        <v>187081.17</v>
      </c>
      <c r="F18" s="17"/>
      <c r="G18" s="17"/>
    </row>
    <row r="19" ht="20.25" customHeight="1" spans="1:7">
      <c r="A19" s="63" t="s">
        <v>93</v>
      </c>
      <c r="B19" s="63" t="s">
        <v>94</v>
      </c>
      <c r="C19" s="17">
        <v>23271.95</v>
      </c>
      <c r="D19" s="17">
        <v>23271.95</v>
      </c>
      <c r="E19" s="17">
        <v>23271.95</v>
      </c>
      <c r="F19" s="17"/>
      <c r="G19" s="17"/>
    </row>
    <row r="20" ht="20.25" customHeight="1" spans="1:7">
      <c r="A20" s="16" t="s">
        <v>95</v>
      </c>
      <c r="B20" s="16" t="s">
        <v>96</v>
      </c>
      <c r="C20" s="17">
        <v>314892</v>
      </c>
      <c r="D20" s="17">
        <v>314892</v>
      </c>
      <c r="E20" s="17">
        <v>314892</v>
      </c>
      <c r="F20" s="17"/>
      <c r="G20" s="17"/>
    </row>
    <row r="21" ht="20.25" customHeight="1" spans="1:7">
      <c r="A21" s="62" t="s">
        <v>97</v>
      </c>
      <c r="B21" s="62" t="s">
        <v>98</v>
      </c>
      <c r="C21" s="17">
        <v>314892</v>
      </c>
      <c r="D21" s="17">
        <v>314892</v>
      </c>
      <c r="E21" s="17">
        <v>314892</v>
      </c>
      <c r="F21" s="17"/>
      <c r="G21" s="17"/>
    </row>
    <row r="22" ht="20.25" customHeight="1" spans="1:7">
      <c r="A22" s="63" t="s">
        <v>99</v>
      </c>
      <c r="B22" s="63" t="s">
        <v>100</v>
      </c>
      <c r="C22" s="17">
        <v>314892</v>
      </c>
      <c r="D22" s="17">
        <v>314892</v>
      </c>
      <c r="E22" s="17">
        <v>314892</v>
      </c>
      <c r="F22" s="17"/>
      <c r="G22" s="17"/>
    </row>
    <row r="23" ht="20.25" customHeight="1" spans="1:7">
      <c r="A23" s="46" t="s">
        <v>101</v>
      </c>
      <c r="B23" s="46"/>
      <c r="C23" s="47">
        <v>4332411.25</v>
      </c>
      <c r="D23" s="47">
        <v>4324095.25</v>
      </c>
      <c r="E23" s="47">
        <v>3879688.61</v>
      </c>
      <c r="F23" s="47">
        <v>444406.64</v>
      </c>
      <c r="G23" s="47">
        <v>8316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5"/>
      <c r="B2" s="55"/>
      <c r="C2" s="56"/>
      <c r="D2" s="2"/>
      <c r="E2" s="2"/>
      <c r="F2" s="57" t="s">
        <v>119</v>
      </c>
    </row>
    <row r="3" ht="41.25" customHeight="1" spans="1:6">
      <c r="A3" s="58" t="s">
        <v>120</v>
      </c>
      <c r="B3" s="58"/>
      <c r="C3" s="58"/>
      <c r="D3" s="58"/>
      <c r="E3" s="58"/>
      <c r="F3" s="58"/>
    </row>
    <row r="4" ht="18.75" customHeight="1" spans="1:6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9"/>
      <c r="E4" s="2"/>
      <c r="F4" s="57" t="s">
        <v>29</v>
      </c>
    </row>
    <row r="5" ht="18.75" customHeight="1" spans="1:6">
      <c r="A5" s="13" t="s">
        <v>121</v>
      </c>
      <c r="B5" s="29" t="s">
        <v>122</v>
      </c>
      <c r="C5" s="29" t="s">
        <v>123</v>
      </c>
      <c r="D5" s="29"/>
      <c r="E5" s="29"/>
      <c r="F5" s="29" t="s">
        <v>124</v>
      </c>
    </row>
    <row r="6" ht="18.75" customHeight="1" spans="1:6">
      <c r="A6" s="13"/>
      <c r="B6" s="29"/>
      <c r="C6" s="29" t="s">
        <v>34</v>
      </c>
      <c r="D6" s="29" t="s">
        <v>125</v>
      </c>
      <c r="E6" s="29" t="s">
        <v>126</v>
      </c>
      <c r="F6" s="29"/>
    </row>
    <row r="7" ht="18.75" customHeight="1" spans="1:6">
      <c r="A7" s="60">
        <v>1</v>
      </c>
      <c r="B7" s="61">
        <v>2</v>
      </c>
      <c r="C7" s="60">
        <v>3</v>
      </c>
      <c r="D7" s="60">
        <v>4</v>
      </c>
      <c r="E7" s="60">
        <v>5</v>
      </c>
      <c r="F7" s="60">
        <v>6</v>
      </c>
    </row>
    <row r="8" ht="20.25" customHeight="1" spans="1:6">
      <c r="A8" s="17"/>
      <c r="B8" s="17"/>
      <c r="C8" s="17"/>
      <c r="D8" s="17"/>
      <c r="E8" s="17"/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127</v>
      </c>
    </row>
    <row r="3" ht="45" customHeight="1" spans="1:23">
      <c r="A3" s="4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3" t="s">
        <v>129</v>
      </c>
      <c r="B5" s="53" t="s">
        <v>130</v>
      </c>
      <c r="C5" s="53" t="s">
        <v>131</v>
      </c>
      <c r="D5" s="53" t="s">
        <v>132</v>
      </c>
      <c r="E5" s="53" t="s">
        <v>133</v>
      </c>
      <c r="F5" s="53" t="s">
        <v>134</v>
      </c>
      <c r="G5" s="53" t="s">
        <v>135</v>
      </c>
      <c r="H5" s="54" t="s">
        <v>32</v>
      </c>
      <c r="I5" s="54" t="s">
        <v>136</v>
      </c>
      <c r="J5" s="53"/>
      <c r="K5" s="53"/>
      <c r="L5" s="53"/>
      <c r="M5" s="53"/>
      <c r="N5" s="53" t="s">
        <v>137</v>
      </c>
      <c r="O5" s="53"/>
      <c r="P5" s="53"/>
      <c r="Q5" s="53" t="s">
        <v>38</v>
      </c>
      <c r="R5" s="53" t="s">
        <v>62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138</v>
      </c>
      <c r="I6" s="54" t="s">
        <v>139</v>
      </c>
      <c r="J6" s="53" t="s">
        <v>36</v>
      </c>
      <c r="K6" s="53" t="s">
        <v>37</v>
      </c>
      <c r="L6" s="53"/>
      <c r="M6" s="53"/>
      <c r="N6" s="53" t="s">
        <v>137</v>
      </c>
      <c r="O6" s="53" t="s">
        <v>36</v>
      </c>
      <c r="P6" s="53" t="s">
        <v>37</v>
      </c>
      <c r="Q6" s="53" t="s">
        <v>38</v>
      </c>
      <c r="R6" s="53" t="s">
        <v>62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140</v>
      </c>
      <c r="J7" s="53" t="s">
        <v>141</v>
      </c>
      <c r="K7" s="53" t="s">
        <v>142</v>
      </c>
      <c r="L7" s="53" t="s">
        <v>143</v>
      </c>
      <c r="M7" s="53" t="s">
        <v>144</v>
      </c>
      <c r="N7" s="53" t="s">
        <v>35</v>
      </c>
      <c r="O7" s="53" t="s">
        <v>36</v>
      </c>
      <c r="P7" s="53" t="s">
        <v>37</v>
      </c>
      <c r="Q7" s="53"/>
      <c r="R7" s="53" t="s">
        <v>34</v>
      </c>
      <c r="S7" s="53" t="s">
        <v>41</v>
      </c>
      <c r="T7" s="53" t="s">
        <v>42</v>
      </c>
      <c r="U7" s="53" t="s">
        <v>43</v>
      </c>
      <c r="V7" s="53" t="s">
        <v>44</v>
      </c>
      <c r="W7" s="53" t="s">
        <v>45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56</v>
      </c>
      <c r="B10" s="9" t="s">
        <v>145</v>
      </c>
      <c r="C10" s="10" t="s">
        <v>146</v>
      </c>
      <c r="D10" s="9" t="s">
        <v>75</v>
      </c>
      <c r="E10" s="9" t="s">
        <v>76</v>
      </c>
      <c r="F10" s="9" t="s">
        <v>147</v>
      </c>
      <c r="G10" s="9" t="s">
        <v>148</v>
      </c>
      <c r="H10" s="17">
        <v>931320</v>
      </c>
      <c r="I10" s="17">
        <v>931320</v>
      </c>
      <c r="J10" s="17"/>
      <c r="K10" s="17"/>
      <c r="L10" s="17">
        <v>931320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145</v>
      </c>
      <c r="C11" s="10" t="s">
        <v>146</v>
      </c>
      <c r="D11" s="9" t="s">
        <v>75</v>
      </c>
      <c r="E11" s="9" t="s">
        <v>76</v>
      </c>
      <c r="F11" s="9" t="s">
        <v>149</v>
      </c>
      <c r="G11" s="9" t="s">
        <v>150</v>
      </c>
      <c r="H11" s="17">
        <v>1262808</v>
      </c>
      <c r="I11" s="17">
        <v>1262808</v>
      </c>
      <c r="J11" s="17"/>
      <c r="K11" s="17"/>
      <c r="L11" s="17">
        <v>1262808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145</v>
      </c>
      <c r="C12" s="10" t="s">
        <v>146</v>
      </c>
      <c r="D12" s="9" t="s">
        <v>75</v>
      </c>
      <c r="E12" s="9" t="s">
        <v>76</v>
      </c>
      <c r="F12" s="9" t="s">
        <v>151</v>
      </c>
      <c r="G12" s="9" t="s">
        <v>152</v>
      </c>
      <c r="H12" s="17">
        <v>77610</v>
      </c>
      <c r="I12" s="17">
        <v>77610</v>
      </c>
      <c r="J12" s="17"/>
      <c r="K12" s="17"/>
      <c r="L12" s="17">
        <v>77610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145</v>
      </c>
      <c r="C13" s="10" t="s">
        <v>146</v>
      </c>
      <c r="D13" s="9" t="s">
        <v>75</v>
      </c>
      <c r="E13" s="9" t="s">
        <v>76</v>
      </c>
      <c r="F13" s="9" t="s">
        <v>151</v>
      </c>
      <c r="G13" s="9" t="s">
        <v>152</v>
      </c>
      <c r="H13" s="17">
        <v>6000</v>
      </c>
      <c r="I13" s="17">
        <v>6000</v>
      </c>
      <c r="J13" s="17"/>
      <c r="K13" s="17"/>
      <c r="L13" s="17">
        <v>6000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153</v>
      </c>
      <c r="C14" s="10" t="s">
        <v>154</v>
      </c>
      <c r="D14" s="9" t="s">
        <v>75</v>
      </c>
      <c r="E14" s="9" t="s">
        <v>76</v>
      </c>
      <c r="F14" s="9" t="s">
        <v>155</v>
      </c>
      <c r="G14" s="9" t="s">
        <v>156</v>
      </c>
      <c r="H14" s="17">
        <v>3571.57</v>
      </c>
      <c r="I14" s="17">
        <v>3571.57</v>
      </c>
      <c r="J14" s="17"/>
      <c r="K14" s="17"/>
      <c r="L14" s="17">
        <v>3571.57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153</v>
      </c>
      <c r="C15" s="10" t="s">
        <v>154</v>
      </c>
      <c r="D15" s="9" t="s">
        <v>81</v>
      </c>
      <c r="E15" s="9" t="s">
        <v>82</v>
      </c>
      <c r="F15" s="9" t="s">
        <v>157</v>
      </c>
      <c r="G15" s="9" t="s">
        <v>158</v>
      </c>
      <c r="H15" s="17">
        <v>360638.4</v>
      </c>
      <c r="I15" s="17">
        <v>360638.4</v>
      </c>
      <c r="J15" s="17"/>
      <c r="K15" s="17"/>
      <c r="L15" s="17">
        <v>360638.4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153</v>
      </c>
      <c r="C16" s="10" t="s">
        <v>154</v>
      </c>
      <c r="D16" s="9" t="s">
        <v>91</v>
      </c>
      <c r="E16" s="9" t="s">
        <v>92</v>
      </c>
      <c r="F16" s="9" t="s">
        <v>159</v>
      </c>
      <c r="G16" s="9" t="s">
        <v>160</v>
      </c>
      <c r="H16" s="17">
        <v>187081.17</v>
      </c>
      <c r="I16" s="17">
        <v>187081.17</v>
      </c>
      <c r="J16" s="17"/>
      <c r="K16" s="17"/>
      <c r="L16" s="17">
        <v>187081.17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153</v>
      </c>
      <c r="C17" s="10" t="s">
        <v>154</v>
      </c>
      <c r="D17" s="9" t="s">
        <v>93</v>
      </c>
      <c r="E17" s="9" t="s">
        <v>94</v>
      </c>
      <c r="F17" s="9" t="s">
        <v>155</v>
      </c>
      <c r="G17" s="9" t="s">
        <v>156</v>
      </c>
      <c r="H17" s="17">
        <v>12002</v>
      </c>
      <c r="I17" s="17">
        <v>12002</v>
      </c>
      <c r="J17" s="17"/>
      <c r="K17" s="17"/>
      <c r="L17" s="17">
        <v>12002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153</v>
      </c>
      <c r="C18" s="10" t="s">
        <v>154</v>
      </c>
      <c r="D18" s="9" t="s">
        <v>93</v>
      </c>
      <c r="E18" s="9" t="s">
        <v>94</v>
      </c>
      <c r="F18" s="9" t="s">
        <v>155</v>
      </c>
      <c r="G18" s="9" t="s">
        <v>156</v>
      </c>
      <c r="H18" s="17">
        <v>11269.95</v>
      </c>
      <c r="I18" s="17">
        <v>11269.95</v>
      </c>
      <c r="J18" s="17"/>
      <c r="K18" s="17"/>
      <c r="L18" s="17">
        <v>11269.95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161</v>
      </c>
      <c r="C19" s="10" t="s">
        <v>100</v>
      </c>
      <c r="D19" s="9" t="s">
        <v>99</v>
      </c>
      <c r="E19" s="9" t="s">
        <v>100</v>
      </c>
      <c r="F19" s="9" t="s">
        <v>162</v>
      </c>
      <c r="G19" s="9" t="s">
        <v>100</v>
      </c>
      <c r="H19" s="17">
        <v>314892</v>
      </c>
      <c r="I19" s="17">
        <v>314892</v>
      </c>
      <c r="J19" s="17"/>
      <c r="K19" s="17"/>
      <c r="L19" s="17">
        <v>314892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163</v>
      </c>
      <c r="C20" s="10" t="s">
        <v>164</v>
      </c>
      <c r="D20" s="9" t="s">
        <v>75</v>
      </c>
      <c r="E20" s="9" t="s">
        <v>76</v>
      </c>
      <c r="F20" s="9" t="s">
        <v>165</v>
      </c>
      <c r="G20" s="9" t="s">
        <v>166</v>
      </c>
      <c r="H20" s="17">
        <v>174000</v>
      </c>
      <c r="I20" s="17">
        <v>174000</v>
      </c>
      <c r="J20" s="17"/>
      <c r="K20" s="17"/>
      <c r="L20" s="17">
        <v>174000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167</v>
      </c>
      <c r="C21" s="10" t="s">
        <v>168</v>
      </c>
      <c r="D21" s="9" t="s">
        <v>75</v>
      </c>
      <c r="E21" s="9" t="s">
        <v>76</v>
      </c>
      <c r="F21" s="9" t="s">
        <v>169</v>
      </c>
      <c r="G21" s="9" t="s">
        <v>168</v>
      </c>
      <c r="H21" s="17">
        <v>44006.64</v>
      </c>
      <c r="I21" s="17">
        <v>44006.64</v>
      </c>
      <c r="J21" s="17"/>
      <c r="K21" s="17"/>
      <c r="L21" s="17">
        <v>44006.64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170</v>
      </c>
      <c r="C22" s="10" t="s">
        <v>171</v>
      </c>
      <c r="D22" s="9" t="s">
        <v>75</v>
      </c>
      <c r="E22" s="9" t="s">
        <v>76</v>
      </c>
      <c r="F22" s="9" t="s">
        <v>172</v>
      </c>
      <c r="G22" s="9" t="s">
        <v>173</v>
      </c>
      <c r="H22" s="17">
        <v>180600</v>
      </c>
      <c r="I22" s="17">
        <v>180600</v>
      </c>
      <c r="J22" s="17"/>
      <c r="K22" s="17"/>
      <c r="L22" s="17">
        <v>180600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170</v>
      </c>
      <c r="C23" s="10" t="s">
        <v>171</v>
      </c>
      <c r="D23" s="9" t="s">
        <v>75</v>
      </c>
      <c r="E23" s="9" t="s">
        <v>76</v>
      </c>
      <c r="F23" s="9" t="s">
        <v>165</v>
      </c>
      <c r="G23" s="9" t="s">
        <v>166</v>
      </c>
      <c r="H23" s="17">
        <v>17400</v>
      </c>
      <c r="I23" s="17">
        <v>17400</v>
      </c>
      <c r="J23" s="17"/>
      <c r="K23" s="17"/>
      <c r="L23" s="17">
        <v>17400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170</v>
      </c>
      <c r="C24" s="10" t="s">
        <v>171</v>
      </c>
      <c r="D24" s="9" t="s">
        <v>79</v>
      </c>
      <c r="E24" s="9" t="s">
        <v>80</v>
      </c>
      <c r="F24" s="9" t="s">
        <v>174</v>
      </c>
      <c r="G24" s="9" t="s">
        <v>175</v>
      </c>
      <c r="H24" s="17">
        <v>8400</v>
      </c>
      <c r="I24" s="17">
        <v>8400</v>
      </c>
      <c r="J24" s="17"/>
      <c r="K24" s="17"/>
      <c r="L24" s="17">
        <v>8400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176</v>
      </c>
      <c r="C25" s="10" t="s">
        <v>177</v>
      </c>
      <c r="D25" s="9" t="s">
        <v>75</v>
      </c>
      <c r="E25" s="9" t="s">
        <v>76</v>
      </c>
      <c r="F25" s="9" t="s">
        <v>151</v>
      </c>
      <c r="G25" s="9" t="s">
        <v>152</v>
      </c>
      <c r="H25" s="17">
        <v>212052</v>
      </c>
      <c r="I25" s="17">
        <v>212052</v>
      </c>
      <c r="J25" s="17"/>
      <c r="K25" s="17"/>
      <c r="L25" s="17">
        <v>212052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176</v>
      </c>
      <c r="C26" s="10" t="s">
        <v>177</v>
      </c>
      <c r="D26" s="9" t="s">
        <v>75</v>
      </c>
      <c r="E26" s="9" t="s">
        <v>76</v>
      </c>
      <c r="F26" s="9" t="s">
        <v>151</v>
      </c>
      <c r="G26" s="9" t="s">
        <v>152</v>
      </c>
      <c r="H26" s="17">
        <v>104443.52</v>
      </c>
      <c r="I26" s="17">
        <v>104443.52</v>
      </c>
      <c r="J26" s="17"/>
      <c r="K26" s="17"/>
      <c r="L26" s="17">
        <v>104443.52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178</v>
      </c>
      <c r="C27" s="10" t="s">
        <v>179</v>
      </c>
      <c r="D27" s="9" t="s">
        <v>79</v>
      </c>
      <c r="E27" s="9" t="s">
        <v>80</v>
      </c>
      <c r="F27" s="9" t="s">
        <v>180</v>
      </c>
      <c r="G27" s="9" t="s">
        <v>181</v>
      </c>
      <c r="H27" s="17">
        <v>84000</v>
      </c>
      <c r="I27" s="17">
        <v>84000</v>
      </c>
      <c r="J27" s="17"/>
      <c r="K27" s="17"/>
      <c r="L27" s="17">
        <v>84000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182</v>
      </c>
      <c r="C28" s="10" t="s">
        <v>183</v>
      </c>
      <c r="D28" s="9" t="s">
        <v>75</v>
      </c>
      <c r="E28" s="9" t="s">
        <v>76</v>
      </c>
      <c r="F28" s="9" t="s">
        <v>184</v>
      </c>
      <c r="G28" s="9" t="s">
        <v>183</v>
      </c>
      <c r="H28" s="17">
        <v>20000</v>
      </c>
      <c r="I28" s="17">
        <v>20000</v>
      </c>
      <c r="J28" s="17"/>
      <c r="K28" s="17"/>
      <c r="L28" s="17">
        <v>20000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185</v>
      </c>
      <c r="C29" s="10" t="s">
        <v>186</v>
      </c>
      <c r="D29" s="9" t="s">
        <v>75</v>
      </c>
      <c r="E29" s="9" t="s">
        <v>76</v>
      </c>
      <c r="F29" s="9" t="s">
        <v>187</v>
      </c>
      <c r="G29" s="9" t="s">
        <v>188</v>
      </c>
      <c r="H29" s="17">
        <v>144000</v>
      </c>
      <c r="I29" s="17">
        <v>144000</v>
      </c>
      <c r="J29" s="17"/>
      <c r="K29" s="17"/>
      <c r="L29" s="17">
        <v>144000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189</v>
      </c>
      <c r="C30" s="10" t="s">
        <v>190</v>
      </c>
      <c r="D30" s="9" t="s">
        <v>79</v>
      </c>
      <c r="E30" s="9" t="s">
        <v>80</v>
      </c>
      <c r="F30" s="9" t="s">
        <v>180</v>
      </c>
      <c r="G30" s="9" t="s">
        <v>181</v>
      </c>
      <c r="H30" s="17">
        <v>168000</v>
      </c>
      <c r="I30" s="17">
        <v>168000</v>
      </c>
      <c r="J30" s="17"/>
      <c r="K30" s="17"/>
      <c r="L30" s="17">
        <v>168000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12" t="s">
        <v>32</v>
      </c>
      <c r="B31" s="12"/>
      <c r="C31" s="12"/>
      <c r="D31" s="12"/>
      <c r="E31" s="12"/>
      <c r="F31" s="12"/>
      <c r="G31" s="12"/>
      <c r="H31" s="17">
        <v>4324095.25</v>
      </c>
      <c r="I31" s="17">
        <v>4324095.25</v>
      </c>
      <c r="J31" s="17"/>
      <c r="K31" s="17"/>
      <c r="L31" s="17">
        <v>4324095.25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</sheetData>
  <mergeCells count="30">
    <mergeCell ref="A3:W3"/>
    <mergeCell ref="A4:G4"/>
    <mergeCell ref="I5:W5"/>
    <mergeCell ref="I6:M6"/>
    <mergeCell ref="N6:P6"/>
    <mergeCell ref="R6:W6"/>
    <mergeCell ref="A31:G31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191</v>
      </c>
    </row>
    <row r="3" ht="45" customHeight="1" spans="1:23">
      <c r="A3" s="4" t="s">
        <v>192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"单位名称："&amp;"元江哈尼族彝族傣族自治县社会保险中心"</f>
        <v>单位名称：元江哈尼族彝族傣族自治县社会保险中心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193</v>
      </c>
      <c r="B5" s="13" t="s">
        <v>130</v>
      </c>
      <c r="C5" s="13" t="s">
        <v>131</v>
      </c>
      <c r="D5" s="13" t="s">
        <v>194</v>
      </c>
      <c r="E5" s="13" t="s">
        <v>132</v>
      </c>
      <c r="F5" s="13" t="s">
        <v>133</v>
      </c>
      <c r="G5" s="13" t="s">
        <v>195</v>
      </c>
      <c r="H5" s="13" t="s">
        <v>135</v>
      </c>
      <c r="I5" s="29" t="s">
        <v>32</v>
      </c>
      <c r="J5" s="29" t="s">
        <v>196</v>
      </c>
      <c r="K5" s="13"/>
      <c r="L5" s="13"/>
      <c r="M5" s="13"/>
      <c r="N5" s="13" t="s">
        <v>137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138</v>
      </c>
      <c r="J6" s="2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34</v>
      </c>
      <c r="K8" s="13" t="s">
        <v>197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198</v>
      </c>
      <c r="D10" s="9"/>
      <c r="E10" s="9"/>
      <c r="F10" s="9"/>
      <c r="G10" s="9"/>
      <c r="H10" s="9"/>
      <c r="I10" s="11">
        <v>8316</v>
      </c>
      <c r="J10" s="11">
        <v>8316</v>
      </c>
      <c r="K10" s="11">
        <v>8316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199</v>
      </c>
      <c r="B11" s="9" t="s">
        <v>200</v>
      </c>
      <c r="C11" s="10" t="s">
        <v>198</v>
      </c>
      <c r="D11" s="9" t="s">
        <v>56</v>
      </c>
      <c r="E11" s="9" t="s">
        <v>85</v>
      </c>
      <c r="F11" s="9" t="s">
        <v>86</v>
      </c>
      <c r="G11" s="9" t="s">
        <v>180</v>
      </c>
      <c r="H11" s="9" t="s">
        <v>181</v>
      </c>
      <c r="I11" s="11">
        <v>8316</v>
      </c>
      <c r="J11" s="11">
        <v>8316</v>
      </c>
      <c r="K11" s="11">
        <v>8316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8316</v>
      </c>
      <c r="J12" s="11">
        <v>8316</v>
      </c>
      <c r="K12" s="11">
        <v>8316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201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202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"单位名称："&amp;"元江哈尼族彝族傣族自治县社会保险中心"</f>
        <v>单位名称：元江哈尼族彝族傣族自治县社会保险中心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203</v>
      </c>
      <c r="B5" s="32" t="s">
        <v>204</v>
      </c>
      <c r="C5" s="32" t="s">
        <v>205</v>
      </c>
      <c r="D5" s="32" t="s">
        <v>206</v>
      </c>
      <c r="E5" s="32" t="s">
        <v>207</v>
      </c>
      <c r="F5" s="32" t="s">
        <v>208</v>
      </c>
      <c r="G5" s="32" t="s">
        <v>209</v>
      </c>
      <c r="H5" s="32" t="s">
        <v>210</v>
      </c>
      <c r="I5" s="32" t="s">
        <v>211</v>
      </c>
      <c r="J5" s="32" t="s">
        <v>212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8" t="s">
        <v>198</v>
      </c>
      <c r="B9" s="23" t="s">
        <v>213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214</v>
      </c>
      <c r="D10" s="49" t="s">
        <v>215</v>
      </c>
      <c r="E10" s="50" t="s">
        <v>216</v>
      </c>
      <c r="F10" s="39" t="s">
        <v>217</v>
      </c>
      <c r="G10" s="24" t="s">
        <v>218</v>
      </c>
      <c r="H10" s="39" t="s">
        <v>219</v>
      </c>
      <c r="I10" s="39" t="s">
        <v>220</v>
      </c>
      <c r="J10" s="50" t="s">
        <v>221</v>
      </c>
    </row>
    <row r="11" ht="20.25" customHeight="1" spans="1:10">
      <c r="A11" s="23"/>
      <c r="B11" s="23"/>
      <c r="C11" s="23" t="s">
        <v>214</v>
      </c>
      <c r="D11" s="49" t="s">
        <v>215</v>
      </c>
      <c r="E11" s="50" t="s">
        <v>222</v>
      </c>
      <c r="F11" s="39" t="s">
        <v>217</v>
      </c>
      <c r="G11" s="24" t="s">
        <v>46</v>
      </c>
      <c r="H11" s="39" t="s">
        <v>223</v>
      </c>
      <c r="I11" s="39" t="s">
        <v>220</v>
      </c>
      <c r="J11" s="50" t="s">
        <v>224</v>
      </c>
    </row>
    <row r="12" ht="20.25" customHeight="1" spans="1:10">
      <c r="A12" s="23"/>
      <c r="B12" s="23"/>
      <c r="C12" s="23" t="s">
        <v>214</v>
      </c>
      <c r="D12" s="49" t="s">
        <v>225</v>
      </c>
      <c r="E12" s="50" t="s">
        <v>226</v>
      </c>
      <c r="F12" s="39" t="s">
        <v>217</v>
      </c>
      <c r="G12" s="24" t="s">
        <v>227</v>
      </c>
      <c r="H12" s="39" t="s">
        <v>219</v>
      </c>
      <c r="I12" s="39" t="s">
        <v>220</v>
      </c>
      <c r="J12" s="50" t="s">
        <v>228</v>
      </c>
    </row>
    <row r="13" ht="20.25" customHeight="1" spans="1:10">
      <c r="A13" s="23"/>
      <c r="B13" s="23"/>
      <c r="C13" s="23" t="s">
        <v>229</v>
      </c>
      <c r="D13" s="49" t="s">
        <v>230</v>
      </c>
      <c r="E13" s="50" t="s">
        <v>231</v>
      </c>
      <c r="F13" s="39" t="s">
        <v>217</v>
      </c>
      <c r="G13" s="24" t="s">
        <v>232</v>
      </c>
      <c r="H13" s="39" t="s">
        <v>219</v>
      </c>
      <c r="I13" s="39" t="s">
        <v>220</v>
      </c>
      <c r="J13" s="50" t="s">
        <v>233</v>
      </c>
    </row>
    <row r="14" ht="20.25" customHeight="1" spans="1:10">
      <c r="A14" s="23"/>
      <c r="B14" s="23"/>
      <c r="C14" s="23" t="s">
        <v>234</v>
      </c>
      <c r="D14" s="49" t="s">
        <v>235</v>
      </c>
      <c r="E14" s="50" t="s">
        <v>236</v>
      </c>
      <c r="F14" s="39" t="s">
        <v>217</v>
      </c>
      <c r="G14" s="24" t="s">
        <v>232</v>
      </c>
      <c r="H14" s="39" t="s">
        <v>219</v>
      </c>
      <c r="I14" s="39" t="s">
        <v>220</v>
      </c>
      <c r="J14" s="50" t="s">
        <v>237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环走</cp:lastModifiedBy>
  <dcterms:created xsi:type="dcterms:W3CDTF">2025-02-20T06:55:33Z</dcterms:created>
  <dcterms:modified xsi:type="dcterms:W3CDTF">2025-02-20T06:56:08Z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0FED3AFC1FD140E889CEBEC3DD1425D4_13</vt:lpwstr>
  </property>
  <property fmtid="{D5CDD505-2E9C-101B-9397-08002B2CF9AE}" pid="3" name="KSOProductBuildVer">
    <vt:lpwstr>2052-12.1.0.19770</vt:lpwstr>
  </property>
</Properties>
</file>